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giedzabu\OneDrive - BĮ „Kauno biudžetinių įstaigų buhalterinė apskaita“\Darbalaukis\Ataskaitos\Biudžeto.vyk.atask.2025m\"/>
    </mc:Choice>
  </mc:AlternateContent>
  <xr:revisionPtr revIDLastSave="0" documentId="13_ncr:1_{4FE1D645-B54C-41FB-A773-94CE20482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 Nr. 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4" l="1"/>
  <c r="G28" i="4"/>
  <c r="F28" i="4"/>
  <c r="H26" i="4"/>
  <c r="I26" i="4"/>
  <c r="H19" i="4"/>
  <c r="H22" i="4"/>
  <c r="I22" i="4"/>
  <c r="I19" i="4"/>
  <c r="I28" i="4" l="1"/>
  <c r="H28" i="4"/>
</calcChain>
</file>

<file path=xl/sharedStrings.xml><?xml version="1.0" encoding="utf-8"?>
<sst xmlns="http://schemas.openxmlformats.org/spreadsheetml/2006/main" count="92" uniqueCount="74">
  <si>
    <t>Programos kodas</t>
  </si>
  <si>
    <t>Planas su leistinais patikslinimais</t>
  </si>
  <si>
    <t>Vykdymas</t>
  </si>
  <si>
    <t>Patikslinto plano vykdymas, proc.</t>
  </si>
  <si>
    <t>1.</t>
  </si>
  <si>
    <t>1.2.</t>
  </si>
  <si>
    <t>2.</t>
  </si>
  <si>
    <t>2.1.</t>
  </si>
  <si>
    <t>2.2.</t>
  </si>
  <si>
    <t>2.3.</t>
  </si>
  <si>
    <t>2.4.</t>
  </si>
  <si>
    <t>2.5.</t>
  </si>
  <si>
    <t>Darbo užmokestis ir soc. draudimas</t>
  </si>
  <si>
    <t>Užsitęsusios viešųjų pirkimų ir susijusios teisinės ir administracinės procedūros</t>
  </si>
  <si>
    <t>2.6.</t>
  </si>
  <si>
    <t>2.7.</t>
  </si>
  <si>
    <t>2.8.</t>
  </si>
  <si>
    <t>Programos pavadinimas</t>
  </si>
  <si>
    <t xml:space="preserve">Nuokrypis                    </t>
  </si>
  <si>
    <t xml:space="preserve">     (įstaigos pavadinimas, kodas Juridinių asmenų registre, adresas)</t>
  </si>
  <si>
    <t>ATASKAITA</t>
  </si>
  <si>
    <t>____________</t>
  </si>
  <si>
    <t>(data)</t>
  </si>
  <si>
    <t>Iš viso pagal programą:</t>
  </si>
  <si>
    <t>Nuokrypio sumos detalizavimas</t>
  </si>
  <si>
    <t>1.1.</t>
  </si>
  <si>
    <t>1.3</t>
  </si>
  <si>
    <t>Užsitęsę vykdomi darbai, jų dokumentacijos tvarkymas</t>
  </si>
  <si>
    <t>Kitos šalies vėlavimas vykdyti įsipareigojimus</t>
  </si>
  <si>
    <t>Kitos išlaidos</t>
  </si>
  <si>
    <t>Asignavimų nepanaudojimo priežasčių grupės nr.</t>
  </si>
  <si>
    <t>Asignavimų nepanaudojimo priežasčių grupės pavadinimas</t>
  </si>
  <si>
    <t>Asignavimų nepanaudojimo priežasčių grupės nr.**</t>
  </si>
  <si>
    <t>Mažesnė, nei planuota, pirkimų kaina</t>
  </si>
  <si>
    <t>Mažesnis, nei planuota, pirkimų poreikis</t>
  </si>
  <si>
    <t>Įstaigos reorganizacija</t>
  </si>
  <si>
    <t>(ketvirtinė, metinė)</t>
  </si>
  <si>
    <r>
      <t>PRIEDAS</t>
    </r>
    <r>
      <rPr>
        <b/>
        <sz val="9"/>
        <color rgb="FF00B0F0"/>
        <rFont val="Calibri"/>
        <family val="2"/>
        <charset val="186"/>
        <scheme val="minor"/>
      </rPr>
      <t>.</t>
    </r>
    <r>
      <rPr>
        <b/>
        <sz val="9"/>
        <color theme="1"/>
        <rFont val="Calibri"/>
        <family val="2"/>
        <charset val="186"/>
        <scheme val="minor"/>
      </rPr>
      <t xml:space="preserve"> ASIGNAVIMŲ NEPANAUDOJIMO PRIEŽASČIŲ GRUPĖS</t>
    </r>
  </si>
  <si>
    <t xml:space="preserve">   (įstaigos vadovo ar jo įgalioto asmens pareigų  pavadinimas)</t>
  </si>
  <si>
    <t>(parašas)</t>
  </si>
  <si>
    <t>(vardas ir pavardė)</t>
  </si>
  <si>
    <t>_____________________________</t>
  </si>
  <si>
    <t>8=6-5</t>
  </si>
  <si>
    <t>Finansavimo šaltinis</t>
  </si>
  <si>
    <t>Funkcinės klasifikacijos kodas</t>
  </si>
  <si>
    <t>(Eurais)</t>
  </si>
  <si>
    <t xml:space="preserve">1 Lentelė. Biudžeto išlaidų plano vykdymo pagal programas ir finansavimo šaltinius                                                                                                                                            </t>
  </si>
  <si>
    <t>Personalo kaita ir laikinas nedarbingumas</t>
  </si>
  <si>
    <t>Netikslus planavimas</t>
  </si>
  <si>
    <t>Kita**</t>
  </si>
  <si>
    <t>** Kitos neišvardytos priežastys, kurios aprašomos 10 stulpelyje „Asignavimų nepanaudojimo priežasčių detalus paaiškinimas“.</t>
  </si>
  <si>
    <t>*** Mažesnių sumų nei 100 Eur aiškinti nebūtina</t>
  </si>
  <si>
    <t>Asignavimų nepanaudojimo priežasčių detalus paaiškinimas ***</t>
  </si>
  <si>
    <t>(Finansinę apskaitą tvarkančio juridinio asmens BĮ „Kauno biudžetinių įstaigų buhalterinė apskaita“ įstaigos vadovo arba jo įgalioto asmens pareigų pavadinimas)</t>
  </si>
  <si>
    <t>ketvirtinė</t>
  </si>
  <si>
    <t>2</t>
  </si>
  <si>
    <t xml:space="preserve"> Gyventojo poreikius atliepianti gyvenimo kokybės sumaniam, aktyviam ir sveikam gyventojui programa</t>
  </si>
  <si>
    <t>09</t>
  </si>
  <si>
    <t>Savivaldybės lėšos</t>
  </si>
  <si>
    <t>Valstybės lėšos</t>
  </si>
  <si>
    <t>2025 M. KOVO 31 D.</t>
  </si>
  <si>
    <t>1.3.</t>
  </si>
  <si>
    <t>Biudžetinių įstaigų pajamų lėšos</t>
  </si>
  <si>
    <t>Direktorė</t>
  </si>
  <si>
    <t>Grupės vadovės pavaduotoja</t>
  </si>
  <si>
    <t>KAUNO LOPŠELIS-DARŽELIS "TUKAS", 191643441, PAKRAŠČIO G. 7A, KAUNAS</t>
  </si>
  <si>
    <t>118613,04</t>
  </si>
  <si>
    <t>Personalo kaita ir laikinas nedarbingumas (laikini nedarbingumai, darbuotojų kaita)</t>
  </si>
  <si>
    <t>Netikslus planavimas (pritrūko lėšų numatytam pirkimui, todėl perkelta  į kitą ketvirtų ir išpirkta 2025-04-14)</t>
  </si>
  <si>
    <t>Kita (kol kas nebuvo poreikio)</t>
  </si>
  <si>
    <t xml:space="preserve">Netikslus planavimas. Dėl teigiamos oro temperatūros, sutaupytos šilymo lėšos, taupėm elektros energiją, stengiamės taupyti vandenį, vėliau pradėjo vežto žaliąsias atliekas, IT gedimų nebuvo. Dalis išpirkta iki 2025-04-15 - 17. </t>
  </si>
  <si>
    <t>Kitos šalies vėlavimas vykdyti įsipareigojimus (dar gaminami baldai)</t>
  </si>
  <si>
    <t>Sonata Lažauninkienė</t>
  </si>
  <si>
    <t>Jolita Zimbienė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</si>
</sst>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L_t_-;\-* #,##0.00\ _L_t_-;_-* &quot;-&quot;??\ _L_t_-;_-@_-"/>
    <numFmt numFmtId="166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 Baltic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9"/>
      <color rgb="FF00B0F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sz val="10"/>
      <name val="Calibri"/>
      <family val="2"/>
      <scheme val="minor"/>
    </font>
    <font>
      <vertAlign val="superscript"/>
      <sz val="10"/>
      <name val="Times New Roman Baltic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0" fontId="3" fillId="0" borderId="0"/>
    <xf numFmtId="0" fontId="4" fillId="0" borderId="0"/>
    <xf numFmtId="165" fontId="6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</cellStyleXfs>
  <cellXfs count="1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6" fillId="0" borderId="0" xfId="8" applyFont="1"/>
    <xf numFmtId="0" fontId="13" fillId="0" borderId="0" xfId="7" applyFont="1"/>
    <xf numFmtId="0" fontId="12" fillId="0" borderId="0" xfId="6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6" applyFont="1" applyAlignment="1">
      <alignment horizontal="center" vertical="center"/>
    </xf>
    <xf numFmtId="0" fontId="14" fillId="0" borderId="0" xfId="8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8" applyFont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19" fillId="0" borderId="0" xfId="8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2" fillId="0" borderId="0" xfId="6" applyFont="1" applyAlignment="1">
      <alignment horizontal="left" vertical="center"/>
    </xf>
    <xf numFmtId="0" fontId="21" fillId="0" borderId="0" xfId="6" applyFont="1" applyAlignment="1">
      <alignment horizontal="center" vertical="center"/>
    </xf>
    <xf numFmtId="0" fontId="11" fillId="0" borderId="7" xfId="6" applyFont="1" applyBorder="1" applyAlignment="1">
      <alignment vertical="center"/>
    </xf>
    <xf numFmtId="0" fontId="22" fillId="0" borderId="0" xfId="6" applyFont="1" applyAlignment="1">
      <alignment vertical="center"/>
    </xf>
    <xf numFmtId="0" fontId="23" fillId="0" borderId="1" xfId="6" applyFont="1" applyBorder="1" applyAlignment="1">
      <alignment horizontal="center" vertical="center" wrapText="1"/>
    </xf>
    <xf numFmtId="0" fontId="24" fillId="0" borderId="1" xfId="6" applyFont="1" applyBorder="1" applyAlignment="1">
      <alignment horizontal="center" vertical="center" wrapText="1"/>
    </xf>
    <xf numFmtId="0" fontId="11" fillId="0" borderId="11" xfId="6" applyFont="1" applyBorder="1" applyAlignment="1">
      <alignment vertical="center"/>
    </xf>
    <xf numFmtId="49" fontId="11" fillId="0" borderId="9" xfId="6" applyNumberFormat="1" applyFont="1" applyBorder="1" applyAlignment="1">
      <alignment horizontal="center" vertical="top"/>
    </xf>
    <xf numFmtId="164" fontId="11" fillId="0" borderId="9" xfId="6" applyNumberFormat="1" applyFont="1" applyBorder="1" applyAlignment="1">
      <alignment vertical="top" wrapText="1"/>
    </xf>
    <xf numFmtId="49" fontId="10" fillId="0" borderId="9" xfId="6" applyNumberFormat="1" applyFont="1" applyBorder="1" applyAlignment="1">
      <alignment horizontal="center" vertical="top"/>
    </xf>
    <xf numFmtId="166" fontId="10" fillId="0" borderId="9" xfId="6" applyNumberFormat="1" applyFont="1" applyBorder="1"/>
    <xf numFmtId="0" fontId="11" fillId="0" borderId="0" xfId="6" applyFont="1" applyAlignment="1">
      <alignment horizontal="center" vertical="center"/>
    </xf>
    <xf numFmtId="166" fontId="11" fillId="0" borderId="0" xfId="6" applyNumberFormat="1" applyFont="1" applyAlignment="1">
      <alignment vertical="center"/>
    </xf>
    <xf numFmtId="0" fontId="23" fillId="0" borderId="2" xfId="6" applyFont="1" applyBorder="1" applyAlignment="1">
      <alignment horizontal="center" vertical="center" wrapText="1"/>
    </xf>
    <xf numFmtId="0" fontId="1" fillId="0" borderId="0" xfId="0" applyFont="1"/>
    <xf numFmtId="0" fontId="10" fillId="0" borderId="3" xfId="6" applyFont="1" applyBorder="1" applyAlignment="1">
      <alignment horizontal="center" vertical="center"/>
    </xf>
    <xf numFmtId="0" fontId="26" fillId="0" borderId="4" xfId="6" applyFont="1" applyBorder="1" applyAlignment="1">
      <alignment vertical="center"/>
    </xf>
    <xf numFmtId="0" fontId="1" fillId="0" borderId="5" xfId="0" applyFont="1" applyBorder="1"/>
    <xf numFmtId="0" fontId="11" fillId="0" borderId="8" xfId="6" applyFont="1" applyBorder="1" applyAlignment="1">
      <alignment horizontal="center" vertical="center"/>
    </xf>
    <xf numFmtId="0" fontId="27" fillId="0" borderId="9" xfId="6" applyFont="1" applyBorder="1" applyAlignment="1">
      <alignment vertical="center"/>
    </xf>
    <xf numFmtId="0" fontId="1" fillId="0" borderId="10" xfId="0" applyFont="1" applyBorder="1"/>
    <xf numFmtId="0" fontId="11" fillId="0" borderId="11" xfId="6" applyFont="1" applyBorder="1" applyAlignment="1">
      <alignment horizontal="center" vertical="center"/>
    </xf>
    <xf numFmtId="0" fontId="27" fillId="0" borderId="0" xfId="6" applyFont="1" applyAlignment="1">
      <alignment vertical="center"/>
    </xf>
    <xf numFmtId="0" fontId="1" fillId="0" borderId="12" xfId="0" applyFont="1" applyBorder="1"/>
    <xf numFmtId="0" fontId="11" fillId="0" borderId="6" xfId="6" applyFont="1" applyBorder="1" applyAlignment="1">
      <alignment horizontal="center" vertical="center"/>
    </xf>
    <xf numFmtId="0" fontId="27" fillId="0" borderId="7" xfId="6" applyFont="1" applyBorder="1" applyAlignment="1">
      <alignment vertical="center"/>
    </xf>
    <xf numFmtId="0" fontId="1" fillId="0" borderId="13" xfId="0" applyFont="1" applyBorder="1"/>
    <xf numFmtId="0" fontId="13" fillId="0" borderId="9" xfId="6" applyFont="1" applyBorder="1" applyAlignment="1">
      <alignment vertical="center"/>
    </xf>
    <xf numFmtId="0" fontId="13" fillId="0" borderId="0" xfId="6" applyFont="1" applyAlignment="1">
      <alignment vertical="center"/>
    </xf>
    <xf numFmtId="0" fontId="11" fillId="0" borderId="12" xfId="6" applyFont="1" applyBorder="1" applyAlignment="1">
      <alignment vertical="center"/>
    </xf>
    <xf numFmtId="0" fontId="11" fillId="0" borderId="13" xfId="6" applyFont="1" applyBorder="1" applyAlignment="1">
      <alignment vertical="center"/>
    </xf>
    <xf numFmtId="0" fontId="13" fillId="0" borderId="0" xfId="6" applyFont="1" applyAlignment="1">
      <alignment horizontal="right" vertical="center"/>
    </xf>
    <xf numFmtId="0" fontId="14" fillId="0" borderId="0" xfId="6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12" fillId="0" borderId="0" xfId="6" applyFont="1" applyAlignment="1">
      <alignment horizontal="right" vertical="center"/>
    </xf>
    <xf numFmtId="0" fontId="16" fillId="0" borderId="1" xfId="6" applyFont="1" applyBorder="1" applyAlignment="1">
      <alignment horizontal="center" vertical="center" wrapText="1"/>
    </xf>
    <xf numFmtId="49" fontId="12" fillId="0" borderId="9" xfId="6" applyNumberFormat="1" applyFont="1" applyBorder="1" applyAlignment="1">
      <alignment horizontal="center" vertical="top"/>
    </xf>
    <xf numFmtId="0" fontId="19" fillId="0" borderId="0" xfId="0" applyFont="1"/>
    <xf numFmtId="49" fontId="15" fillId="0" borderId="0" xfId="8" applyNumberFormat="1" applyFont="1"/>
    <xf numFmtId="0" fontId="10" fillId="0" borderId="0" xfId="6" applyFont="1" applyAlignment="1">
      <alignment horizontal="left" vertical="center"/>
    </xf>
    <xf numFmtId="49" fontId="12" fillId="0" borderId="0" xfId="6" applyNumberFormat="1" applyFont="1" applyAlignment="1">
      <alignment horizontal="center" vertical="top"/>
    </xf>
    <xf numFmtId="0" fontId="28" fillId="0" borderId="0" xfId="8" applyFont="1"/>
    <xf numFmtId="0" fontId="28" fillId="0" borderId="7" xfId="8" applyFont="1" applyBorder="1"/>
    <xf numFmtId="0" fontId="28" fillId="0" borderId="0" xfId="0" applyFont="1"/>
    <xf numFmtId="0" fontId="29" fillId="0" borderId="0" xfId="8" applyFont="1"/>
    <xf numFmtId="0" fontId="30" fillId="0" borderId="0" xfId="6" applyFont="1" applyAlignment="1">
      <alignment horizontal="center" vertical="center" wrapText="1"/>
    </xf>
    <xf numFmtId="0" fontId="24" fillId="0" borderId="1" xfId="6" applyFont="1" applyBorder="1" applyAlignment="1">
      <alignment horizontal="center"/>
    </xf>
    <xf numFmtId="164" fontId="11" fillId="0" borderId="2" xfId="6" applyNumberFormat="1" applyFont="1" applyBorder="1" applyAlignment="1">
      <alignment horizontal="right" vertical="center"/>
    </xf>
    <xf numFmtId="49" fontId="16" fillId="0" borderId="0" xfId="8" applyNumberFormat="1" applyFont="1" applyAlignment="1">
      <alignment horizontal="center" vertical="top"/>
    </xf>
    <xf numFmtId="0" fontId="17" fillId="0" borderId="0" xfId="6" applyFont="1" applyAlignment="1">
      <alignment vertical="center"/>
    </xf>
    <xf numFmtId="0" fontId="13" fillId="0" borderId="7" xfId="8" applyFont="1" applyBorder="1"/>
    <xf numFmtId="0" fontId="33" fillId="0" borderId="0" xfId="0" applyFont="1"/>
    <xf numFmtId="0" fontId="33" fillId="0" borderId="7" xfId="0" applyFont="1" applyBorder="1"/>
    <xf numFmtId="0" fontId="34" fillId="0" borderId="0" xfId="8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7" fillId="0" borderId="0" xfId="0" applyFont="1"/>
    <xf numFmtId="0" fontId="36" fillId="0" borderId="0" xfId="0" applyFont="1"/>
    <xf numFmtId="0" fontId="35" fillId="0" borderId="7" xfId="8" applyFont="1" applyBorder="1"/>
    <xf numFmtId="0" fontId="35" fillId="0" borderId="0" xfId="8" applyFont="1"/>
    <xf numFmtId="49" fontId="10" fillId="0" borderId="1" xfId="6" applyNumberFormat="1" applyFont="1" applyBorder="1" applyAlignment="1">
      <alignment horizontal="center" vertical="center"/>
    </xf>
    <xf numFmtId="166" fontId="10" fillId="0" borderId="1" xfId="6" applyNumberFormat="1" applyFont="1" applyBorder="1" applyAlignment="1">
      <alignment horizontal="center" vertical="center"/>
    </xf>
    <xf numFmtId="164" fontId="10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2" fontId="11" fillId="0" borderId="2" xfId="6" applyNumberFormat="1" applyFont="1" applyBorder="1" applyAlignment="1">
      <alignment horizontal="center" vertical="center"/>
    </xf>
    <xf numFmtId="49" fontId="12" fillId="0" borderId="1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49" fontId="11" fillId="0" borderId="1" xfId="6" applyNumberFormat="1" applyFont="1" applyBorder="1" applyAlignment="1">
      <alignment horizontal="center" vertical="center"/>
    </xf>
    <xf numFmtId="2" fontId="11" fillId="0" borderId="14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left" vertical="top" wrapText="1"/>
    </xf>
    <xf numFmtId="0" fontId="12" fillId="0" borderId="0" xfId="6" applyFont="1" applyAlignment="1">
      <alignment horizontal="left" vertical="top" wrapText="1"/>
    </xf>
    <xf numFmtId="2" fontId="11" fillId="0" borderId="1" xfId="6" applyNumberFormat="1" applyFont="1" applyBorder="1" applyAlignment="1">
      <alignment horizontal="center" vertical="center"/>
    </xf>
    <xf numFmtId="2" fontId="10" fillId="0" borderId="1" xfId="6" applyNumberFormat="1" applyFont="1" applyBorder="1" applyAlignment="1">
      <alignment horizontal="center" vertical="center"/>
    </xf>
    <xf numFmtId="49" fontId="26" fillId="0" borderId="16" xfId="6" applyNumberFormat="1" applyFont="1" applyBorder="1" applyAlignment="1">
      <alignment vertical="center"/>
    </xf>
    <xf numFmtId="49" fontId="26" fillId="0" borderId="14" xfId="6" applyNumberFormat="1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49" fontId="26" fillId="0" borderId="1" xfId="6" applyNumberFormat="1" applyFont="1" applyBorder="1" applyAlignment="1">
      <alignment horizontal="center" vertical="top"/>
    </xf>
    <xf numFmtId="0" fontId="32" fillId="0" borderId="2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8" fillId="0" borderId="17" xfId="0" applyFont="1" applyBorder="1" applyAlignment="1">
      <alignment horizontal="left" vertical="top" wrapText="1" readingOrder="1"/>
    </xf>
    <xf numFmtId="166" fontId="21" fillId="2" borderId="1" xfId="6" applyNumberFormat="1" applyFont="1" applyFill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3" fillId="0" borderId="0" xfId="9" applyFont="1" applyAlignment="1">
      <alignment horizontal="center" vertical="top"/>
    </xf>
    <xf numFmtId="49" fontId="10" fillId="0" borderId="3" xfId="6" applyNumberFormat="1" applyFont="1" applyBorder="1" applyAlignment="1">
      <alignment horizontal="center" vertical="center"/>
    </xf>
    <xf numFmtId="49" fontId="10" fillId="0" borderId="5" xfId="6" applyNumberFormat="1" applyFont="1" applyBorder="1" applyAlignment="1">
      <alignment horizontal="center" vertical="center"/>
    </xf>
    <xf numFmtId="0" fontId="27" fillId="0" borderId="0" xfId="6" applyFont="1" applyAlignment="1">
      <alignment horizontal="left" vertical="center" wrapText="1"/>
    </xf>
    <xf numFmtId="0" fontId="27" fillId="0" borderId="12" xfId="6" applyFont="1" applyBorder="1" applyAlignment="1">
      <alignment horizontal="left" vertical="center" wrapText="1"/>
    </xf>
    <xf numFmtId="0" fontId="23" fillId="0" borderId="3" xfId="6" applyFont="1" applyBorder="1" applyAlignment="1">
      <alignment horizontal="center" vertical="center" wrapText="1"/>
    </xf>
    <xf numFmtId="0" fontId="23" fillId="0" borderId="5" xfId="6" applyFont="1" applyBorder="1" applyAlignment="1">
      <alignment horizontal="center" vertical="center" wrapText="1"/>
    </xf>
    <xf numFmtId="0" fontId="13" fillId="0" borderId="0" xfId="8" applyFont="1" applyAlignment="1">
      <alignment horizontal="center" vertical="top"/>
    </xf>
    <xf numFmtId="0" fontId="13" fillId="0" borderId="0" xfId="0" applyFont="1"/>
    <xf numFmtId="0" fontId="13" fillId="0" borderId="9" xfId="8" applyFont="1" applyBorder="1" applyAlignment="1">
      <alignment horizontal="center" vertical="top" wrapText="1"/>
    </xf>
    <xf numFmtId="0" fontId="30" fillId="0" borderId="0" xfId="6" applyFont="1" applyAlignment="1">
      <alignment horizontal="center" vertical="center" wrapText="1"/>
    </xf>
    <xf numFmtId="0" fontId="13" fillId="0" borderId="7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center"/>
    </xf>
    <xf numFmtId="49" fontId="11" fillId="0" borderId="3" xfId="6" applyNumberFormat="1" applyFont="1" applyBorder="1" applyAlignment="1">
      <alignment horizontal="center" vertical="center"/>
    </xf>
    <xf numFmtId="49" fontId="11" fillId="0" borderId="5" xfId="6" applyNumberFormat="1" applyFont="1" applyBorder="1" applyAlignment="1">
      <alignment horizontal="center" vertical="center"/>
    </xf>
    <xf numFmtId="0" fontId="33" fillId="0" borderId="7" xfId="0" applyFont="1" applyBorder="1"/>
    <xf numFmtId="49" fontId="31" fillId="0" borderId="7" xfId="8" applyNumberFormat="1" applyFont="1" applyBorder="1" applyAlignment="1">
      <alignment horizontal="center"/>
    </xf>
    <xf numFmtId="0" fontId="14" fillId="0" borderId="0" xfId="8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4" fontId="12" fillId="0" borderId="15" xfId="8" applyNumberFormat="1" applyFont="1" applyBorder="1" applyAlignment="1">
      <alignment horizontal="center" wrapText="1"/>
    </xf>
    <xf numFmtId="0" fontId="12" fillId="0" borderId="7" xfId="8" applyFont="1" applyBorder="1" applyAlignment="1">
      <alignment horizontal="center" wrapText="1"/>
    </xf>
    <xf numFmtId="0" fontId="14" fillId="0" borderId="0" xfId="9" applyFont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7" fillId="0" borderId="0" xfId="6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0" xfId="6" applyFont="1" applyAlignment="1">
      <alignment horizontal="center" vertical="center"/>
    </xf>
    <xf numFmtId="2" fontId="11" fillId="0" borderId="2" xfId="6" applyNumberFormat="1" applyFont="1" applyBorder="1" applyAlignment="1">
      <alignment horizontal="center" vertical="center"/>
    </xf>
    <xf numFmtId="2" fontId="11" fillId="0" borderId="16" xfId="6" applyNumberFormat="1" applyFont="1" applyBorder="1" applyAlignment="1">
      <alignment horizontal="center" vertical="center"/>
    </xf>
    <xf numFmtId="2" fontId="11" fillId="0" borderId="14" xfId="6" applyNumberFormat="1" applyFont="1" applyBorder="1" applyAlignment="1">
      <alignment horizontal="center" vertical="center"/>
    </xf>
    <xf numFmtId="49" fontId="11" fillId="0" borderId="2" xfId="6" applyNumberFormat="1" applyFont="1" applyBorder="1" applyAlignment="1">
      <alignment horizontal="center" vertical="center"/>
    </xf>
    <xf numFmtId="49" fontId="11" fillId="0" borderId="16" xfId="6" applyNumberFormat="1" applyFont="1" applyBorder="1" applyAlignment="1">
      <alignment horizontal="center" vertical="center"/>
    </xf>
    <xf numFmtId="164" fontId="11" fillId="0" borderId="2" xfId="6" applyNumberFormat="1" applyFont="1" applyBorder="1" applyAlignment="1">
      <alignment horizontal="center" vertical="center"/>
    </xf>
    <xf numFmtId="164" fontId="11" fillId="0" borderId="16" xfId="6" applyNumberFormat="1" applyFont="1" applyBorder="1" applyAlignment="1">
      <alignment horizontal="center" vertical="center"/>
    </xf>
    <xf numFmtId="164" fontId="11" fillId="0" borderId="14" xfId="6" applyNumberFormat="1" applyFont="1" applyBorder="1" applyAlignment="1">
      <alignment horizontal="center" vertical="center"/>
    </xf>
    <xf numFmtId="49" fontId="11" fillId="0" borderId="2" xfId="6" applyNumberFormat="1" applyFont="1" applyBorder="1" applyAlignment="1">
      <alignment horizontal="center" vertical="center" wrapText="1"/>
    </xf>
    <xf numFmtId="49" fontId="11" fillId="0" borderId="16" xfId="6" applyNumberFormat="1" applyFont="1" applyBorder="1" applyAlignment="1">
      <alignment horizontal="center" vertical="center" wrapText="1"/>
    </xf>
    <xf numFmtId="49" fontId="11" fillId="0" borderId="14" xfId="6" applyNumberFormat="1" applyFont="1" applyBorder="1" applyAlignment="1">
      <alignment horizontal="center" vertical="center"/>
    </xf>
    <xf numFmtId="49" fontId="11" fillId="0" borderId="2" xfId="6" quotePrefix="1" applyNumberFormat="1" applyFont="1" applyBorder="1" applyAlignment="1">
      <alignment horizontal="center" vertical="center"/>
    </xf>
    <xf numFmtId="49" fontId="11" fillId="0" borderId="16" xfId="6" quotePrefix="1" applyNumberFormat="1" applyFont="1" applyBorder="1" applyAlignment="1">
      <alignment horizontal="center" vertical="center"/>
    </xf>
    <xf numFmtId="49" fontId="11" fillId="0" borderId="14" xfId="6" quotePrefix="1" applyNumberFormat="1" applyFont="1" applyBorder="1" applyAlignment="1">
      <alignment horizontal="center" vertical="center"/>
    </xf>
    <xf numFmtId="49" fontId="26" fillId="0" borderId="2" xfId="6" applyNumberFormat="1" applyFont="1" applyBorder="1" applyAlignment="1">
      <alignment horizontal="center" vertical="center"/>
    </xf>
    <xf numFmtId="49" fontId="26" fillId="0" borderId="16" xfId="6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</cellXfs>
  <cellStyles count="11">
    <cellStyle name="Įprastas 2" xfId="2" xr:uid="{00000000-0005-0000-0000-000001000000}"/>
    <cellStyle name="Įprastas 2 2" xfId="3" xr:uid="{00000000-0005-0000-0000-000002000000}"/>
    <cellStyle name="Įprastas 3" xfId="4" xr:uid="{00000000-0005-0000-0000-000003000000}"/>
    <cellStyle name="Įprastas 4" xfId="1" xr:uid="{00000000-0005-0000-0000-000004000000}"/>
    <cellStyle name="Įprastas 5" xfId="6" xr:uid="{00000000-0005-0000-0000-000005000000}"/>
    <cellStyle name="Įprastas 6" xfId="7" xr:uid="{00000000-0005-0000-0000-000006000000}"/>
    <cellStyle name="Kablelis 2" xfId="5" xr:uid="{00000000-0005-0000-0000-000007000000}"/>
    <cellStyle name="Normal" xfId="0" builtinId="0"/>
    <cellStyle name="Normal 2" xfId="10" xr:uid="{00000000-0005-0000-0000-000008000000}"/>
    <cellStyle name="Normal_biudz uz 2001 atskaitomybe3" xfId="8" xr:uid="{00000000-0005-0000-0000-000009000000}"/>
    <cellStyle name="Normal_TRECFORMantras200133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7"/>
  <sheetViews>
    <sheetView tabSelected="1" topLeftCell="A21" zoomScaleNormal="100" workbookViewId="0">
      <selection activeCell="J34" sqref="J34:K34"/>
    </sheetView>
  </sheetViews>
  <sheetFormatPr defaultColWidth="9.140625" defaultRowHeight="12"/>
  <cols>
    <col min="1" max="1" width="9.140625" style="4"/>
    <col min="2" max="2" width="9.42578125" style="27" customWidth="1"/>
    <col min="3" max="3" width="37.42578125" style="4" customWidth="1"/>
    <col min="4" max="4" width="13.140625" style="4" customWidth="1"/>
    <col min="5" max="5" width="12.42578125" style="4" customWidth="1"/>
    <col min="6" max="6" width="14.7109375" style="4" customWidth="1"/>
    <col min="7" max="7" width="13.85546875" style="4" customWidth="1"/>
    <col min="8" max="8" width="18.85546875" style="4" customWidth="1"/>
    <col min="9" max="9" width="16.7109375" style="4" customWidth="1"/>
    <col min="10" max="10" width="13.7109375" style="4" customWidth="1"/>
    <col min="11" max="11" width="32.140625" style="4" customWidth="1"/>
    <col min="12" max="12" width="51.85546875" style="7" customWidth="1"/>
    <col min="13" max="13" width="13.140625" style="4" customWidth="1"/>
    <col min="14" max="16384" width="9.140625" style="4"/>
  </cols>
  <sheetData>
    <row r="1" spans="2:15" ht="12.75">
      <c r="B1" s="2"/>
      <c r="C1" s="3"/>
      <c r="D1" s="3"/>
      <c r="E1" s="3"/>
      <c r="F1" s="3"/>
      <c r="G1" s="3"/>
      <c r="H1" s="3"/>
      <c r="I1" s="3"/>
      <c r="J1" s="3"/>
      <c r="L1" s="47"/>
    </row>
    <row r="2" spans="2:15">
      <c r="B2" s="2"/>
      <c r="C2" s="3"/>
      <c r="D2" s="3"/>
      <c r="E2" s="3"/>
      <c r="F2" s="3"/>
      <c r="G2" s="3"/>
      <c r="H2" s="3"/>
      <c r="I2" s="3"/>
      <c r="J2" s="3"/>
      <c r="L2" s="48"/>
    </row>
    <row r="3" spans="2:15" ht="15" customHeight="1">
      <c r="B3" s="54"/>
      <c r="C3" s="54"/>
      <c r="D3" s="114" t="s">
        <v>65</v>
      </c>
      <c r="E3" s="114"/>
      <c r="F3" s="114"/>
      <c r="G3" s="114"/>
      <c r="H3" s="114"/>
      <c r="I3" s="114"/>
      <c r="J3" s="114"/>
      <c r="K3" s="114"/>
      <c r="L3" s="64"/>
      <c r="M3" s="5"/>
      <c r="N3" s="5"/>
      <c r="O3" s="5"/>
    </row>
    <row r="4" spans="2:15" ht="12.75" customHeight="1">
      <c r="B4" s="115" t="s">
        <v>19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6"/>
      <c r="N4" s="6"/>
      <c r="O4" s="6"/>
    </row>
    <row r="5" spans="2:15">
      <c r="B5" s="2"/>
      <c r="C5" s="3"/>
      <c r="D5" s="3"/>
      <c r="E5" s="3"/>
      <c r="F5" s="3"/>
      <c r="G5" s="3"/>
      <c r="H5" s="3"/>
      <c r="I5" s="3"/>
      <c r="J5" s="3"/>
    </row>
    <row r="6" spans="2:15" ht="15.75">
      <c r="B6" s="121" t="s">
        <v>46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8"/>
    </row>
    <row r="7" spans="2:15" ht="10.5" customHeight="1">
      <c r="B7" s="121"/>
      <c r="C7" s="121"/>
      <c r="D7" s="122"/>
      <c r="E7" s="122"/>
      <c r="F7" s="122"/>
      <c r="G7" s="122"/>
      <c r="H7" s="122"/>
      <c r="I7" s="122"/>
      <c r="J7" s="122"/>
      <c r="K7" s="123"/>
      <c r="L7" s="123"/>
      <c r="M7" s="123"/>
    </row>
    <row r="8" spans="2:15" ht="16.5" customHeight="1">
      <c r="B8" s="65"/>
      <c r="C8" s="65"/>
      <c r="D8" s="65"/>
      <c r="E8" s="65"/>
      <c r="F8" s="65"/>
      <c r="G8" s="124" t="s">
        <v>60</v>
      </c>
      <c r="H8" s="124"/>
      <c r="I8" s="65"/>
      <c r="J8" s="65"/>
      <c r="K8" s="65"/>
      <c r="L8" s="65"/>
    </row>
    <row r="9" spans="2:15" ht="17.25" customHeight="1">
      <c r="B9" s="9"/>
      <c r="C9" s="9"/>
      <c r="D9" s="9"/>
      <c r="E9" s="1"/>
      <c r="F9" s="1"/>
      <c r="G9" s="120" t="s">
        <v>54</v>
      </c>
      <c r="H9" s="120"/>
      <c r="I9" s="1"/>
      <c r="J9" s="9"/>
      <c r="K9" s="9"/>
      <c r="L9" s="9"/>
    </row>
    <row r="10" spans="2:15" ht="13.5" customHeight="1">
      <c r="B10" s="9"/>
      <c r="C10" s="9"/>
      <c r="D10" s="9"/>
      <c r="G10" s="115" t="s">
        <v>36</v>
      </c>
      <c r="H10" s="115"/>
      <c r="I10" s="10"/>
      <c r="J10" s="9"/>
      <c r="K10" s="9"/>
      <c r="L10" s="9"/>
    </row>
    <row r="11" spans="2:15" ht="17.25" customHeight="1">
      <c r="B11" s="9"/>
      <c r="C11" s="9"/>
      <c r="D11" s="9"/>
      <c r="G11" s="116" t="s">
        <v>20</v>
      </c>
      <c r="H11" s="116"/>
      <c r="I11" s="11"/>
      <c r="J11" s="9"/>
      <c r="K11" s="9"/>
      <c r="L11" s="9"/>
    </row>
    <row r="12" spans="2:15" ht="11.25" customHeight="1">
      <c r="B12" s="9"/>
      <c r="C12" s="9"/>
      <c r="D12" s="9"/>
      <c r="E12" s="12"/>
      <c r="F12" s="12"/>
      <c r="G12" s="12"/>
      <c r="H12" s="12"/>
      <c r="I12" s="12"/>
      <c r="J12" s="9"/>
      <c r="K12" s="9"/>
      <c r="L12" s="9"/>
    </row>
    <row r="13" spans="2:15" ht="12" customHeight="1">
      <c r="B13" s="13"/>
      <c r="C13" s="7"/>
      <c r="D13" s="7"/>
      <c r="G13" s="117">
        <v>45771</v>
      </c>
      <c r="H13" s="118"/>
      <c r="I13" s="14" t="s">
        <v>21</v>
      </c>
      <c r="L13" s="49"/>
    </row>
    <row r="14" spans="2:15" ht="12" customHeight="1">
      <c r="B14" s="13"/>
      <c r="C14" s="7"/>
      <c r="D14" s="7"/>
      <c r="G14" s="119" t="s">
        <v>22</v>
      </c>
      <c r="H14" s="119"/>
      <c r="I14" s="15"/>
      <c r="J14" s="16"/>
    </row>
    <row r="15" spans="2:15" ht="12" customHeight="1">
      <c r="B15" s="13"/>
      <c r="C15" s="7"/>
      <c r="D15" s="17"/>
      <c r="E15" s="17"/>
      <c r="F15" s="17"/>
      <c r="G15" s="18"/>
      <c r="H15" s="17"/>
      <c r="I15" s="17"/>
      <c r="K15" s="19"/>
      <c r="L15" s="50" t="s">
        <v>45</v>
      </c>
    </row>
    <row r="16" spans="2:15" ht="51" customHeight="1">
      <c r="B16" s="20" t="s">
        <v>0</v>
      </c>
      <c r="C16" s="20" t="s">
        <v>17</v>
      </c>
      <c r="D16" s="20" t="s">
        <v>43</v>
      </c>
      <c r="E16" s="20" t="s">
        <v>44</v>
      </c>
      <c r="F16" s="20" t="s">
        <v>1</v>
      </c>
      <c r="G16" s="20" t="s">
        <v>2</v>
      </c>
      <c r="H16" s="20" t="s">
        <v>3</v>
      </c>
      <c r="I16" s="20" t="s">
        <v>18</v>
      </c>
      <c r="J16" s="20" t="s">
        <v>24</v>
      </c>
      <c r="K16" s="20" t="s">
        <v>32</v>
      </c>
      <c r="L16" s="20" t="s">
        <v>52</v>
      </c>
    </row>
    <row r="17" spans="2:15" ht="10.5" customHeight="1">
      <c r="B17" s="21">
        <v>1</v>
      </c>
      <c r="C17" s="21">
        <v>2</v>
      </c>
      <c r="D17" s="21">
        <v>3</v>
      </c>
      <c r="E17" s="21">
        <v>4</v>
      </c>
      <c r="F17" s="21">
        <v>5</v>
      </c>
      <c r="G17" s="21">
        <v>6</v>
      </c>
      <c r="H17" s="62">
        <v>7</v>
      </c>
      <c r="I17" s="21" t="s">
        <v>42</v>
      </c>
      <c r="J17" s="21">
        <v>9</v>
      </c>
      <c r="K17" s="21">
        <v>10</v>
      </c>
      <c r="L17" s="51">
        <v>11</v>
      </c>
      <c r="M17" s="22"/>
    </row>
    <row r="18" spans="2:15" s="3" customFormat="1" ht="39.75" customHeight="1">
      <c r="B18" s="91" t="s">
        <v>55</v>
      </c>
      <c r="C18" s="90" t="s">
        <v>56</v>
      </c>
      <c r="D18" s="75"/>
      <c r="E18" s="76"/>
      <c r="F18" s="76"/>
      <c r="G18" s="76"/>
      <c r="H18" s="77"/>
      <c r="I18" s="76"/>
      <c r="J18" s="76"/>
      <c r="K18" s="75"/>
      <c r="L18" s="78"/>
    </row>
    <row r="19" spans="2:15" ht="39.75" customHeight="1">
      <c r="B19" s="88"/>
      <c r="C19" s="92"/>
      <c r="D19" s="128" t="s">
        <v>59</v>
      </c>
      <c r="E19" s="136" t="s">
        <v>57</v>
      </c>
      <c r="F19" s="125">
        <v>136634</v>
      </c>
      <c r="G19" s="125">
        <v>83598.28</v>
      </c>
      <c r="H19" s="130">
        <f>+G19*100/F19</f>
        <v>61.184097662368082</v>
      </c>
      <c r="I19" s="125">
        <f>+G19-F19</f>
        <v>-53035.72</v>
      </c>
      <c r="J19" s="79">
        <v>51835.87</v>
      </c>
      <c r="K19" s="80" t="s">
        <v>25</v>
      </c>
      <c r="L19" s="81" t="s">
        <v>67</v>
      </c>
    </row>
    <row r="20" spans="2:15" ht="29.25" customHeight="1">
      <c r="B20" s="88"/>
      <c r="C20" s="93"/>
      <c r="D20" s="129"/>
      <c r="E20" s="137"/>
      <c r="F20" s="126"/>
      <c r="G20" s="126"/>
      <c r="H20" s="131"/>
      <c r="I20" s="126"/>
      <c r="J20" s="79">
        <v>352</v>
      </c>
      <c r="K20" s="80" t="s">
        <v>5</v>
      </c>
      <c r="L20" s="95" t="s">
        <v>68</v>
      </c>
    </row>
    <row r="21" spans="2:15" ht="33.75" customHeight="1">
      <c r="B21" s="89"/>
      <c r="C21" s="94"/>
      <c r="D21" s="135"/>
      <c r="E21" s="138"/>
      <c r="F21" s="127"/>
      <c r="G21" s="127"/>
      <c r="H21" s="132"/>
      <c r="I21" s="127"/>
      <c r="J21" s="86">
        <v>579.64</v>
      </c>
      <c r="K21" s="80" t="s">
        <v>61</v>
      </c>
      <c r="L21" s="81" t="s">
        <v>69</v>
      </c>
    </row>
    <row r="22" spans="2:15" ht="51" customHeight="1">
      <c r="B22" s="88"/>
      <c r="C22" s="93"/>
      <c r="D22" s="133" t="s">
        <v>58</v>
      </c>
      <c r="E22" s="128" t="s">
        <v>57</v>
      </c>
      <c r="F22" s="125">
        <v>144568</v>
      </c>
      <c r="G22" s="128" t="s">
        <v>66</v>
      </c>
      <c r="H22" s="130">
        <f t="shared" ref="H22" si="0">+G22*100/F22</f>
        <v>82.046538653090593</v>
      </c>
      <c r="I22" s="125">
        <f t="shared" ref="I22" si="1">+G22-F22</f>
        <v>-25954.960000000006</v>
      </c>
      <c r="J22" s="83">
        <v>18680.5</v>
      </c>
      <c r="K22" s="80" t="s">
        <v>25</v>
      </c>
      <c r="L22" s="81" t="s">
        <v>67</v>
      </c>
      <c r="O22" s="84"/>
    </row>
    <row r="23" spans="2:15" ht="51" customHeight="1">
      <c r="B23" s="88"/>
      <c r="C23" s="93"/>
      <c r="D23" s="134"/>
      <c r="E23" s="129"/>
      <c r="F23" s="126"/>
      <c r="G23" s="129"/>
      <c r="H23" s="131"/>
      <c r="I23" s="126"/>
      <c r="J23" s="86">
        <v>5129.95</v>
      </c>
      <c r="K23" s="80" t="s">
        <v>5</v>
      </c>
      <c r="L23" s="81" t="s">
        <v>70</v>
      </c>
      <c r="O23" s="85"/>
    </row>
    <row r="24" spans="2:15" ht="57" customHeight="1">
      <c r="B24" s="88"/>
      <c r="C24" s="93"/>
      <c r="D24" s="134"/>
      <c r="E24" s="129"/>
      <c r="F24" s="126"/>
      <c r="G24" s="129"/>
      <c r="H24" s="131"/>
      <c r="I24" s="126"/>
      <c r="J24" s="86">
        <v>1391.22</v>
      </c>
      <c r="K24" s="80" t="s">
        <v>61</v>
      </c>
      <c r="L24" s="81" t="s">
        <v>69</v>
      </c>
    </row>
    <row r="25" spans="2:15" ht="57" customHeight="1">
      <c r="B25" s="88"/>
      <c r="C25" s="93"/>
      <c r="D25" s="134"/>
      <c r="E25" s="129"/>
      <c r="F25" s="126"/>
      <c r="G25" s="129"/>
      <c r="H25" s="131"/>
      <c r="I25" s="126"/>
      <c r="J25" s="86">
        <v>500</v>
      </c>
      <c r="K25" s="80" t="s">
        <v>8</v>
      </c>
      <c r="L25" s="81" t="s">
        <v>34</v>
      </c>
    </row>
    <row r="26" spans="2:15" ht="57" customHeight="1">
      <c r="B26" s="139"/>
      <c r="C26" s="141"/>
      <c r="D26" s="133" t="s">
        <v>62</v>
      </c>
      <c r="E26" s="128" t="s">
        <v>57</v>
      </c>
      <c r="F26" s="125">
        <v>24941.360000000001</v>
      </c>
      <c r="G26" s="125">
        <v>19028.75</v>
      </c>
      <c r="H26" s="130">
        <f>+G26*100/F26</f>
        <v>76.293955101085103</v>
      </c>
      <c r="I26" s="125">
        <f>+G26-F26</f>
        <v>-5912.6100000000006</v>
      </c>
      <c r="J26" s="86">
        <v>3908.57</v>
      </c>
      <c r="K26" s="80" t="s">
        <v>8</v>
      </c>
      <c r="L26" s="81" t="s">
        <v>34</v>
      </c>
    </row>
    <row r="27" spans="2:15" ht="57" customHeight="1">
      <c r="B27" s="140"/>
      <c r="C27" s="142"/>
      <c r="D27" s="134"/>
      <c r="E27" s="129"/>
      <c r="F27" s="126"/>
      <c r="G27" s="126"/>
      <c r="H27" s="131"/>
      <c r="I27" s="126"/>
      <c r="J27" s="86">
        <v>2000</v>
      </c>
      <c r="K27" s="80" t="s">
        <v>14</v>
      </c>
      <c r="L27" s="81" t="s">
        <v>71</v>
      </c>
    </row>
    <row r="28" spans="2:15" ht="20.25" customHeight="1">
      <c r="B28" s="82"/>
      <c r="C28" s="99" t="s">
        <v>23</v>
      </c>
      <c r="D28" s="100"/>
      <c r="E28" s="76"/>
      <c r="F28" s="87">
        <f>F19+F22+F26</f>
        <v>306143.35999999999</v>
      </c>
      <c r="G28" s="87">
        <f>G19+G22+G26</f>
        <v>221240.07</v>
      </c>
      <c r="H28" s="96">
        <f>+G28*100/F28</f>
        <v>72.26681970172406</v>
      </c>
      <c r="I28" s="87">
        <f>I19+I22+I26</f>
        <v>-84903.290000000008</v>
      </c>
      <c r="J28" s="87">
        <f>SUM(J19:J27)</f>
        <v>84377.750000000015</v>
      </c>
      <c r="K28" s="111"/>
      <c r="L28" s="112"/>
    </row>
    <row r="29" spans="2:15" ht="12.75" customHeight="1">
      <c r="B29" s="23"/>
      <c r="C29" s="24"/>
      <c r="D29" s="25"/>
      <c r="E29" s="26"/>
      <c r="F29" s="26"/>
      <c r="G29" s="26"/>
      <c r="H29" s="63"/>
      <c r="I29" s="26"/>
      <c r="J29" s="26"/>
      <c r="K29" s="23"/>
      <c r="L29" s="52"/>
    </row>
    <row r="30" spans="2:15" ht="12.75">
      <c r="B30" s="109" t="s">
        <v>63</v>
      </c>
      <c r="C30" s="109"/>
      <c r="D30" s="109"/>
      <c r="E30" s="67"/>
      <c r="F30" s="113"/>
      <c r="G30" s="113"/>
      <c r="H30" s="67"/>
      <c r="I30" s="67"/>
      <c r="J30" s="68"/>
      <c r="K30" s="68" t="s">
        <v>72</v>
      </c>
    </row>
    <row r="31" spans="2:15" ht="12.75" customHeight="1">
      <c r="B31" s="105" t="s">
        <v>38</v>
      </c>
      <c r="C31" s="106"/>
      <c r="D31" s="106"/>
      <c r="E31" s="69"/>
      <c r="F31" s="98" t="s">
        <v>39</v>
      </c>
      <c r="G31" s="98"/>
      <c r="H31" s="70"/>
      <c r="I31" s="57"/>
      <c r="J31" s="98" t="s">
        <v>40</v>
      </c>
      <c r="K31" s="98"/>
      <c r="L31" s="56"/>
    </row>
    <row r="32" spans="2:15" customFormat="1" ht="12.75" customHeight="1">
      <c r="B32" s="71"/>
      <c r="C32" s="71"/>
      <c r="D32" s="71"/>
      <c r="E32" s="72"/>
      <c r="F32" s="72"/>
      <c r="G32" s="72"/>
      <c r="H32" s="72"/>
      <c r="I32" s="72"/>
      <c r="J32" s="72"/>
      <c r="K32" s="72"/>
    </row>
    <row r="33" spans="2:13" ht="12.75">
      <c r="B33" s="110" t="s">
        <v>64</v>
      </c>
      <c r="C33" s="110"/>
      <c r="D33" s="110"/>
      <c r="E33" s="57"/>
      <c r="F33" s="58"/>
      <c r="G33" s="73"/>
      <c r="H33" s="74"/>
      <c r="I33" s="57"/>
      <c r="J33" s="58"/>
      <c r="K33" s="66" t="s">
        <v>73</v>
      </c>
    </row>
    <row r="34" spans="2:13" ht="25.5" customHeight="1">
      <c r="B34" s="107" t="s">
        <v>53</v>
      </c>
      <c r="C34" s="107"/>
      <c r="D34" s="107"/>
      <c r="E34" s="59"/>
      <c r="F34" s="98" t="s">
        <v>39</v>
      </c>
      <c r="G34" s="98"/>
      <c r="H34" s="70"/>
      <c r="I34" s="60"/>
      <c r="J34" s="98" t="s">
        <v>40</v>
      </c>
      <c r="K34" s="98"/>
      <c r="L34" s="56"/>
    </row>
    <row r="35" spans="2:13" ht="12.75">
      <c r="B35" s="108" t="s">
        <v>41</v>
      </c>
      <c r="C35" s="108"/>
      <c r="D35" s="108"/>
      <c r="E35" s="108"/>
      <c r="F35" s="108"/>
      <c r="G35" s="108"/>
      <c r="H35" s="108"/>
      <c r="I35" s="108"/>
      <c r="J35" s="108"/>
      <c r="K35" s="108"/>
    </row>
    <row r="36" spans="2:13" ht="12.75" customHeight="1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56"/>
    </row>
    <row r="37" spans="2:13">
      <c r="E37" s="28"/>
      <c r="F37" s="28"/>
      <c r="G37" s="28"/>
      <c r="H37" s="28"/>
      <c r="I37" s="28"/>
      <c r="J37" s="28"/>
    </row>
    <row r="38" spans="2:13">
      <c r="E38" s="28"/>
      <c r="F38" s="28"/>
      <c r="G38" s="28"/>
      <c r="H38" s="28"/>
      <c r="I38" s="28"/>
      <c r="J38" s="28"/>
    </row>
    <row r="39" spans="2:13" ht="15" customHeight="1">
      <c r="B39" s="55" t="s">
        <v>37</v>
      </c>
    </row>
    <row r="41" spans="2:13" ht="60" customHeight="1">
      <c r="B41" s="29" t="s">
        <v>30</v>
      </c>
      <c r="C41" s="103" t="s">
        <v>31</v>
      </c>
      <c r="D41" s="104"/>
      <c r="E41" s="30"/>
      <c r="F41" s="30"/>
      <c r="G41" s="30"/>
      <c r="H41" s="30"/>
      <c r="I41" s="30"/>
      <c r="J41" s="30"/>
      <c r="K41" s="30"/>
      <c r="M41" s="30"/>
    </row>
    <row r="42" spans="2:13" s="3" customFormat="1" ht="15">
      <c r="B42" s="31" t="s">
        <v>4</v>
      </c>
      <c r="C42" s="32" t="s">
        <v>12</v>
      </c>
      <c r="D42" s="33"/>
      <c r="E42" s="30"/>
      <c r="F42" s="30"/>
      <c r="G42" s="30"/>
      <c r="H42" s="30"/>
      <c r="I42" s="30"/>
      <c r="J42" s="30"/>
      <c r="K42" s="30"/>
      <c r="L42" s="53"/>
      <c r="M42" s="30"/>
    </row>
    <row r="43" spans="2:13" ht="15">
      <c r="B43" s="34" t="s">
        <v>25</v>
      </c>
      <c r="C43" s="35" t="s">
        <v>47</v>
      </c>
      <c r="D43" s="36"/>
      <c r="E43" s="30"/>
      <c r="F43" s="30"/>
      <c r="G43" s="30"/>
      <c r="H43" s="30"/>
      <c r="I43" s="30"/>
      <c r="J43" s="30"/>
      <c r="K43" s="30"/>
      <c r="L43" s="53"/>
      <c r="M43" s="30"/>
    </row>
    <row r="44" spans="2:13" ht="15">
      <c r="B44" s="37" t="s">
        <v>5</v>
      </c>
      <c r="C44" s="38" t="s">
        <v>48</v>
      </c>
      <c r="D44" s="39"/>
      <c r="E44" s="30"/>
      <c r="F44" s="30"/>
      <c r="G44" s="30"/>
      <c r="H44" s="30"/>
      <c r="I44" s="30"/>
      <c r="J44" s="30"/>
      <c r="K44" s="30"/>
      <c r="L44" s="53"/>
      <c r="M44" s="30"/>
    </row>
    <row r="45" spans="2:13" ht="15">
      <c r="B45" s="40" t="s">
        <v>26</v>
      </c>
      <c r="C45" s="41" t="s">
        <v>49</v>
      </c>
      <c r="D45" s="42"/>
      <c r="E45" s="30"/>
      <c r="F45" s="30"/>
      <c r="G45" s="30"/>
      <c r="H45" s="30"/>
      <c r="I45" s="30"/>
      <c r="J45" s="30"/>
      <c r="K45" s="30"/>
      <c r="L45" s="53"/>
      <c r="M45" s="30"/>
    </row>
    <row r="46" spans="2:13" s="3" customFormat="1">
      <c r="B46" s="31" t="s">
        <v>6</v>
      </c>
      <c r="C46" s="32" t="s">
        <v>29</v>
      </c>
      <c r="D46" s="33"/>
      <c r="E46" s="30"/>
      <c r="F46" s="30"/>
      <c r="G46" s="30"/>
      <c r="H46" s="30"/>
      <c r="I46" s="30"/>
      <c r="J46" s="30"/>
      <c r="K46" s="30"/>
      <c r="L46" s="53"/>
      <c r="M46" s="30"/>
    </row>
    <row r="47" spans="2:13" ht="15">
      <c r="B47" s="34" t="s">
        <v>7</v>
      </c>
      <c r="C47" s="43" t="s">
        <v>33</v>
      </c>
      <c r="D47" s="36"/>
      <c r="E47" s="30"/>
      <c r="F47" s="30"/>
      <c r="G47" s="30"/>
      <c r="H47" s="30"/>
      <c r="I47" s="30"/>
      <c r="J47" s="30"/>
      <c r="K47" s="30"/>
      <c r="L47" s="53"/>
      <c r="M47" s="30"/>
    </row>
    <row r="48" spans="2:13" ht="15">
      <c r="B48" s="37" t="s">
        <v>8</v>
      </c>
      <c r="C48" s="44" t="s">
        <v>34</v>
      </c>
      <c r="D48" s="39"/>
      <c r="E48" s="30"/>
      <c r="F48" s="30"/>
      <c r="G48" s="30"/>
      <c r="H48" s="30"/>
      <c r="I48" s="30"/>
      <c r="J48" s="30"/>
      <c r="K48" s="30"/>
      <c r="L48" s="53"/>
      <c r="M48" s="30"/>
    </row>
    <row r="49" spans="2:13" ht="15">
      <c r="B49" s="37" t="s">
        <v>9</v>
      </c>
      <c r="C49" s="38" t="s">
        <v>48</v>
      </c>
      <c r="D49" s="39"/>
      <c r="E49" s="30"/>
      <c r="F49" s="30"/>
      <c r="G49" s="30"/>
      <c r="H49" s="30"/>
      <c r="I49" s="30"/>
      <c r="J49" s="30"/>
      <c r="K49" s="30"/>
      <c r="L49" s="53"/>
      <c r="M49" s="30"/>
    </row>
    <row r="50" spans="2:13" ht="25.5" customHeight="1">
      <c r="B50" s="37" t="s">
        <v>10</v>
      </c>
      <c r="C50" s="101" t="s">
        <v>13</v>
      </c>
      <c r="D50" s="102"/>
    </row>
    <row r="51" spans="2:13" ht="12.75">
      <c r="B51" s="37" t="s">
        <v>11</v>
      </c>
      <c r="C51" s="38" t="s">
        <v>27</v>
      </c>
      <c r="D51" s="45"/>
    </row>
    <row r="52" spans="2:13" ht="12.75">
      <c r="B52" s="37" t="s">
        <v>14</v>
      </c>
      <c r="C52" s="44" t="s">
        <v>28</v>
      </c>
      <c r="D52" s="45"/>
    </row>
    <row r="53" spans="2:13" ht="12.75">
      <c r="B53" s="37" t="s">
        <v>15</v>
      </c>
      <c r="C53" s="38" t="s">
        <v>35</v>
      </c>
      <c r="D53" s="45"/>
    </row>
    <row r="54" spans="2:13" ht="12.75">
      <c r="B54" s="40" t="s">
        <v>16</v>
      </c>
      <c r="C54" s="41" t="s">
        <v>49</v>
      </c>
      <c r="D54" s="46"/>
    </row>
    <row r="55" spans="2:13" ht="12.75">
      <c r="C55" s="38"/>
    </row>
    <row r="56" spans="2:13">
      <c r="B56" s="16" t="s">
        <v>50</v>
      </c>
      <c r="C56" s="7"/>
      <c r="D56" s="7"/>
      <c r="E56" s="7"/>
      <c r="F56" s="7"/>
      <c r="G56" s="7"/>
      <c r="H56" s="7"/>
    </row>
    <row r="57" spans="2:13">
      <c r="B57" s="97" t="s">
        <v>51</v>
      </c>
      <c r="C57" s="97"/>
      <c r="D57" s="97"/>
      <c r="E57" s="97"/>
      <c r="F57" s="97"/>
      <c r="G57" s="97"/>
    </row>
  </sheetData>
  <protectedRanges>
    <protectedRange sqref="C18" name="Diapazonas4_1"/>
    <protectedRange algorithmName="SHA-512" hashValue="hIhvmcuogE2oit0RJW0HCVOYYeTI+eHDMESEVpfDXP5MmKElZvvErrghQrz2oaKeRuNJm/nsxgM4GD1qwJnB2A==" saltValue="kv+/IjDLWoIUZLz6l047LA==" spinCount="100000" sqref="C18" name="Diapazonas1_1"/>
  </protectedRanges>
  <mergeCells count="45">
    <mergeCell ref="H26:H27"/>
    <mergeCell ref="I26:I27"/>
    <mergeCell ref="B26:B27"/>
    <mergeCell ref="C26:C27"/>
    <mergeCell ref="E26:E27"/>
    <mergeCell ref="F26:F27"/>
    <mergeCell ref="G26:G27"/>
    <mergeCell ref="D22:D25"/>
    <mergeCell ref="D19:D21"/>
    <mergeCell ref="E19:E21"/>
    <mergeCell ref="F19:F21"/>
    <mergeCell ref="D26:D27"/>
    <mergeCell ref="G19:G21"/>
    <mergeCell ref="E22:E25"/>
    <mergeCell ref="H19:H21"/>
    <mergeCell ref="I19:I21"/>
    <mergeCell ref="F22:F25"/>
    <mergeCell ref="G22:G25"/>
    <mergeCell ref="H22:H25"/>
    <mergeCell ref="I22:I25"/>
    <mergeCell ref="D3:K3"/>
    <mergeCell ref="G10:H10"/>
    <mergeCell ref="G11:H11"/>
    <mergeCell ref="G13:H13"/>
    <mergeCell ref="G14:H14"/>
    <mergeCell ref="G9:H9"/>
    <mergeCell ref="B4:L4"/>
    <mergeCell ref="B6:L6"/>
    <mergeCell ref="B7:M7"/>
    <mergeCell ref="G8:H8"/>
    <mergeCell ref="B57:G57"/>
    <mergeCell ref="J34:K34"/>
    <mergeCell ref="C28:D28"/>
    <mergeCell ref="C50:D50"/>
    <mergeCell ref="C41:D41"/>
    <mergeCell ref="B31:D31"/>
    <mergeCell ref="B34:D34"/>
    <mergeCell ref="B35:K35"/>
    <mergeCell ref="B30:D30"/>
    <mergeCell ref="B33:D33"/>
    <mergeCell ref="J31:K31"/>
    <mergeCell ref="F34:G34"/>
    <mergeCell ref="K28:L28"/>
    <mergeCell ref="F30:G30"/>
    <mergeCell ref="F31:G31"/>
  </mergeCells>
  <phoneticPr fontId="37" type="noConversion"/>
  <pageMargins left="0.11811023622047245" right="0.11811023622047245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 Nr.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Živilė Grigienė</dc:creator>
  <cp:lastModifiedBy>Giedrė Zabulienė</cp:lastModifiedBy>
  <cp:lastPrinted>2025-04-22T13:30:50Z</cp:lastPrinted>
  <dcterms:created xsi:type="dcterms:W3CDTF">2018-10-05T12:59:33Z</dcterms:created>
  <dcterms:modified xsi:type="dcterms:W3CDTF">2025-04-24T10:13:31Z</dcterms:modified>
</cp:coreProperties>
</file>